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EJERCICIOS PRESUPUESTALES\"/>
    </mc:Choice>
  </mc:AlternateContent>
  <bookViews>
    <workbookView xWindow="0" yWindow="0" windowWidth="16392" windowHeight="5664"/>
  </bookViews>
  <sheets>
    <sheet name="3T2018 FORTAMUN" sheetId="1" r:id="rId1"/>
  </sheets>
  <externalReferences>
    <externalReference r:id="rId2"/>
    <externalReference r:id="rId3"/>
    <externalReference r:id="rId4"/>
  </externalReferences>
  <definedNames>
    <definedName name="COG">[2]COG!$A$1:$D$128</definedName>
    <definedName name="comboPartida">[3]PlantillaPartidas!$A$2:$A$354</definedName>
    <definedName name="PROY">[2]UR!$I$2:$K$66</definedName>
    <definedName name="ur">[2]UR!$C$2:$H$66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7" i="1"/>
  <c r="C13" i="1" s="1"/>
</calcChain>
</file>

<file path=xl/sharedStrings.xml><?xml version="1.0" encoding="utf-8"?>
<sst xmlns="http://schemas.openxmlformats.org/spreadsheetml/2006/main" count="13" uniqueCount="13">
  <si>
    <t>Municipio de Léon</t>
  </si>
  <si>
    <t>Formato de Información de Aplicación de Recursos del FORTAMUN</t>
  </si>
  <si>
    <t>Del 01 de Enero al 30 de Septiembre del 2018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</si>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</sst>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44" fontId="3" fillId="0" borderId="9" xfId="2" applyFont="1" applyBorder="1"/>
    <xf numFmtId="4" fontId="0" fillId="0" borderId="0" xfId="0" applyNumberFormat="1"/>
    <xf numFmtId="43" fontId="3" fillId="0" borderId="9" xfId="1" applyFont="1" applyBorder="1"/>
    <xf numFmtId="43" fontId="0" fillId="0" borderId="0" xfId="0" applyNumberFormat="1"/>
    <xf numFmtId="0" fontId="3" fillId="0" borderId="9" xfId="0" applyFont="1" applyBorder="1" applyAlignment="1">
      <alignment horizontal="left" wrapText="1"/>
    </xf>
    <xf numFmtId="43" fontId="3" fillId="0" borderId="9" xfId="1" applyFont="1" applyFill="1" applyBorder="1" applyAlignment="1"/>
    <xf numFmtId="0" fontId="4" fillId="0" borderId="10" xfId="0" applyFont="1" applyFill="1" applyBorder="1" applyAlignment="1">
      <alignment horizontal="right"/>
    </xf>
    <xf numFmtId="44" fontId="4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281940</xdr:rowOff>
    </xdr:from>
    <xdr:to>
      <xdr:col>1</xdr:col>
      <xdr:colOff>1090249</xdr:colOff>
      <xdr:row>4</xdr:row>
      <xdr:rowOff>0</xdr:rowOff>
    </xdr:to>
    <xdr:pic>
      <xdr:nvPicPr>
        <xdr:cNvPr id="2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281940"/>
          <a:ext cx="1090249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.castro/Documents/1.-%20Profesionista%20Contable_%20Ramo%2033%20y%20Subsemun/RAMO%2033/2018/SFU/3ER%20TRMESTRE/ReporteFinal%20EJERCICIO%20DEL%20GASTO%20FORTAM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cicio"/>
      <sheetName val="Contratos"/>
      <sheetName val="Proyectos"/>
    </sheetNames>
    <sheetDataSet>
      <sheetData sheetId="0" refreshError="1">
        <row r="84">
          <cell r="T84">
            <v>15116356.199999999</v>
          </cell>
        </row>
        <row r="85">
          <cell r="T85">
            <v>74953293.069999993</v>
          </cell>
        </row>
        <row r="87">
          <cell r="T87">
            <v>52160071.159999996</v>
          </cell>
        </row>
        <row r="88">
          <cell r="T88">
            <v>88947.18</v>
          </cell>
        </row>
        <row r="89">
          <cell r="T89">
            <v>55799447.840000004</v>
          </cell>
        </row>
        <row r="90">
          <cell r="T90">
            <v>10837391.560000001</v>
          </cell>
        </row>
        <row r="91">
          <cell r="T91">
            <v>19848298.18</v>
          </cell>
        </row>
        <row r="92">
          <cell r="T92">
            <v>79664544.879999995</v>
          </cell>
        </row>
        <row r="93">
          <cell r="T93">
            <v>506435.42</v>
          </cell>
        </row>
        <row r="94">
          <cell r="T94">
            <v>6758125.3399999999</v>
          </cell>
        </row>
        <row r="95">
          <cell r="T95">
            <v>5339448.83</v>
          </cell>
        </row>
        <row r="96">
          <cell r="T96">
            <v>129319138.14</v>
          </cell>
        </row>
        <row r="97">
          <cell r="T97">
            <v>143399394.31999999</v>
          </cell>
        </row>
        <row r="99">
          <cell r="T99">
            <v>45730902.130000003</v>
          </cell>
        </row>
        <row r="100">
          <cell r="T100">
            <v>1560294</v>
          </cell>
        </row>
        <row r="101">
          <cell r="T101">
            <v>12824912.42</v>
          </cell>
        </row>
        <row r="102">
          <cell r="T102">
            <v>17848810.84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5"/>
  <sheetViews>
    <sheetView tabSelected="1" view="pageBreakPreview" zoomScaleNormal="100" zoomScaleSheetLayoutView="100" workbookViewId="0">
      <selection activeCell="B15" sqref="B15"/>
    </sheetView>
  </sheetViews>
  <sheetFormatPr baseColWidth="10" defaultRowHeight="14.4" x14ac:dyDescent="0.3"/>
  <cols>
    <col min="1" max="1" width="3.6640625" customWidth="1"/>
    <col min="2" max="2" width="62.44140625" customWidth="1"/>
    <col min="3" max="3" width="17.44140625" bestFit="1" customWidth="1"/>
    <col min="5" max="5" width="13.6640625" bestFit="1" customWidth="1"/>
  </cols>
  <sheetData>
    <row r="1" spans="2:5" ht="22.8" customHeight="1" x14ac:dyDescent="0.3"/>
    <row r="2" spans="2:5" ht="12" customHeight="1" x14ac:dyDescent="0.3">
      <c r="B2" s="1" t="s">
        <v>0</v>
      </c>
      <c r="C2" s="2"/>
    </row>
    <row r="3" spans="2:5" ht="11.4" customHeight="1" x14ac:dyDescent="0.3">
      <c r="B3" s="3" t="s">
        <v>1</v>
      </c>
      <c r="C3" s="4"/>
    </row>
    <row r="4" spans="2:5" ht="11.4" customHeight="1" x14ac:dyDescent="0.3">
      <c r="B4" s="5" t="s">
        <v>2</v>
      </c>
      <c r="C4" s="6"/>
    </row>
    <row r="5" spans="2:5" x14ac:dyDescent="0.3">
      <c r="B5" s="7" t="s">
        <v>3</v>
      </c>
      <c r="C5" s="8" t="s">
        <v>4</v>
      </c>
    </row>
    <row r="6" spans="2:5" x14ac:dyDescent="0.3">
      <c r="B6" s="9" t="s">
        <v>5</v>
      </c>
      <c r="C6" s="10"/>
    </row>
    <row r="7" spans="2:5" x14ac:dyDescent="0.3">
      <c r="B7" s="11" t="s">
        <v>6</v>
      </c>
      <c r="C7" s="12">
        <f>+[1]Ejercicio!$T$88+[1]Ejercicio!$T$92+[1]Ejercicio!$T$99+[1]Ejercicio!$T$100</f>
        <v>127044688.19</v>
      </c>
      <c r="E7" s="13"/>
    </row>
    <row r="8" spans="2:5" x14ac:dyDescent="0.3">
      <c r="B8" s="11" t="s">
        <v>7</v>
      </c>
      <c r="C8" s="14">
        <v>135463</v>
      </c>
      <c r="E8" s="15"/>
    </row>
    <row r="9" spans="2:5" x14ac:dyDescent="0.3">
      <c r="B9" s="11" t="s">
        <v>8</v>
      </c>
      <c r="C9" s="14">
        <v>0</v>
      </c>
    </row>
    <row r="10" spans="2:5" x14ac:dyDescent="0.3">
      <c r="B10" s="11" t="s">
        <v>9</v>
      </c>
      <c r="C10" s="14">
        <f>+[1]Ejercicio!$T$102+[1]Ejercicio!$T$84</f>
        <v>32965167.039999999</v>
      </c>
    </row>
    <row r="11" spans="2:5" ht="21.6" x14ac:dyDescent="0.3">
      <c r="B11" s="16" t="s">
        <v>10</v>
      </c>
      <c r="C11" s="17">
        <f>+[1]Ejercicio!$T$87+[1]Ejercicio!$T$89+[1]Ejercicio!$T$90+[1]Ejercicio!$T$91+[1]Ejercicio!$T$93+[1]Ejercicio!$T$94+[1]Ejercicio!$T$95+[1]Ejercicio!$T$97+[1]Ejercicio!$T$101</f>
        <v>307473525.06999999</v>
      </c>
    </row>
    <row r="12" spans="2:5" x14ac:dyDescent="0.3">
      <c r="B12" s="11" t="s">
        <v>11</v>
      </c>
      <c r="C12" s="14">
        <f>+[1]Ejercicio!$T$96+[1]Ejercicio!$T$85-C8</f>
        <v>204136968.20999998</v>
      </c>
    </row>
    <row r="13" spans="2:5" x14ac:dyDescent="0.3">
      <c r="B13" s="18" t="s">
        <v>12</v>
      </c>
      <c r="C13" s="19">
        <f>SUM(C7:C12)</f>
        <v>671755811.50999999</v>
      </c>
    </row>
    <row r="14" spans="2:5" x14ac:dyDescent="0.3">
      <c r="C14" s="15"/>
    </row>
    <row r="15" spans="2:5" x14ac:dyDescent="0.3">
      <c r="C15" s="15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3T2018 FORTAMUN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2018-11-05T22:05:43Z</dcterms:created>
  <dcterms:modified xsi:type="dcterms:W3CDTF">2018-11-05T22:07:26Z</dcterms:modified>
</cp:coreProperties>
</file>